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95" windowHeight="13020" tabRatio="989" activeTab="0"/>
  </bookViews>
  <sheets>
    <sheet name="część 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<sst xmlns="http://schemas.openxmlformats.org/spreadsheetml/2006/main" count="42" uniqueCount="42">
  <si>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Załącznik nr 2 do SIWZ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</si>
  <si>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</si>
  <si>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</si>
  <si>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</si>
  <si>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</si>
  <si>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</si>
  <si>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</si>
  <si>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</si>
  <si>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</si>
  <si>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</si>
  <si>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</si>
  <si>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</si>
  <si>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</si>
  <si>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</si>
  <si>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</si>
  <si>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</si>
  <si>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</si>
  <si>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</si>
  <si>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</si>
  <si>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</si>
  <si>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</si>
  <si>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</si>
  <si>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</si>
  <si>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</si>
  <si>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</si>
  <si>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</si>
  <si>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</si>
  <si>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</si>
  <si>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</si>
  <si>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</si>
  <si>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2.</t>
  </si>
  <si>
    <t>3.</t>
  </si>
  <si>
    <t>4.</t>
  </si>
  <si>
    <t>5.</t>
  </si>
  <si>
    <t>WZÓR FORMULARZA CENOWEGO -  DZPZ/333/12PN/2020</t>
  </si>
  <si>
    <t>Jednorazowy stapler okrężny wygięty z kontrolowanym dociskiem tkanki i regulowaną wysokością zamknięcia zszywki w zakresie od 1mm do 2,5mm. Rozmiary staplera: 21, 25, 29, 33mm. Wysokość otwartej zszywki 5,5mm. Ergonomiczny uchwyt staplera pokryty antypoślizgową gumową powłoką. (Zamawiający każdorazowo określi rodzaj staplera przy składaniu zamówienia.)</t>
  </si>
  <si>
    <t>Jednorazowa rękojeść staplera endoskopowego z wbudowaną artykulacją przeznaczonego do ładunków wykonujących zespolenie o dł 60mm , posiadająca dwie dźwignie- zamykającą i spustową. Długość ramienia 34 cm. Rękojeść kompatybilna z poz. 5 tego pakietu.</t>
  </si>
  <si>
    <t>Jednorazowe ładunki liniowe do staplera endoskopowego prostego lub artykulacyjnego, umożliwiające wykonanie zespolenia na dł 60mm, ładowany w szczęki staplera, zszywki zamykające się do 0,75mm, 1mm, 1,5mm, 1,8mm i 2mm. (zamawiający każdorazowo oreśli rozmiar przy składaniu zamówienia).</t>
  </si>
  <si>
    <t>Jednorazowy stapler zamykająco-tnący z zakrzywioną główką(kształt półksięzyc), dł linii cięcia 40mm. Stapler umożliwia 6 wystrzelenie ładunku podczas jednego zabiegu, zawiera ładunek do tkanki grubej.</t>
  </si>
  <si>
    <t>6.</t>
  </si>
  <si>
    <t>Jednorazowa końcówka do noża harmonicznego dł. ramienia 23 cm, śr. 5mm, bransza aktywna wykonana ze stopu tytanu pokryta czarną nieprzywierającą powłoką. Końcówka posiada 2 przyciski aktywujące max imin. Możliwość cięcia i koagulacji, kształt uchwytu pistoletowy. Końcówka kompatybilna z posiadanym przez Zamawiającego generatorem GEN 11.</t>
  </si>
  <si>
    <t xml:space="preserve">Jednorazowa końcówka do noża harmonicznego dł. ramienia 36 cm, śr. 5mm, bransza aktywna wykonana ze stopu tytanu pokryta czarną nieprzywierającą powłoką. Końcówka posiada 2 przyciski aktywujące max imin. Możliwość cięcia i koagulacji, kształt uchwytu pistoletowy. Końcówka kompatybilna z posiadanym przez Zamawiającego generatorem GEN 11.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</si>
</sst>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_-* #,##0\ &quot;zł&quot;_-;\-* #,##0\ &quot;zł&quot;_-;_-* &quot;-&quot;\ &quot;zł&quot;_-;_-@_-"/>
    <numFmt numFmtId="168" formatCode="_-* #,##0_-;\-* #,##0_-;_-* &quot;-&quot;_-;_-@_-"/>
    <numFmt numFmtId="169" formatCode="_-* #,##0.00\ &quot;zł&quot;_-;\-* #,##0.00\ &quot;zł&quot;_-;_-* &quot;-&quot;??\ &quot;zł&quot;_-;_-@_-"/>
    <numFmt numFmtId="170" formatCode="_-* #,##0.00_-;\-* #,##0.00_-;_-* &quot;-&quot;??_-;_-@_-"/>
  </numFmts>
  <fonts count="4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2" fillId="3" borderId="0" applyNumberFormat="0" applyBorder="0" applyAlignment="0" applyProtection="0"/>
    <xf numFmtId="0" fontId="8" fillId="4" borderId="0" applyNumberFormat="0" applyBorder="0" applyAlignment="0" applyProtection="0"/>
    <xf numFmtId="0" fontId="32" fillId="5" borderId="0" applyNumberFormat="0" applyBorder="0" applyAlignment="0" applyProtection="0"/>
    <xf numFmtId="0" fontId="8" fillId="6" borderId="0" applyNumberFormat="0" applyBorder="0" applyAlignment="0" applyProtection="0"/>
    <xf numFmtId="0" fontId="32" fillId="7" borderId="0" applyNumberFormat="0" applyBorder="0" applyAlignment="0" applyProtection="0"/>
    <xf numFmtId="0" fontId="8" fillId="8" borderId="0" applyNumberFormat="0" applyBorder="0" applyAlignment="0" applyProtection="0"/>
    <xf numFmtId="0" fontId="32" fillId="9" borderId="0" applyNumberFormat="0" applyBorder="0" applyAlignment="0" applyProtection="0"/>
    <xf numFmtId="0" fontId="8" fillId="10" borderId="0" applyNumberFormat="0" applyBorder="0" applyAlignment="0" applyProtection="0"/>
    <xf numFmtId="0" fontId="32" fillId="11" borderId="0" applyNumberFormat="0" applyBorder="0" applyAlignment="0" applyProtection="0"/>
    <xf numFmtId="0" fontId="8" fillId="12" borderId="0" applyNumberFormat="0" applyBorder="0" applyAlignment="0" applyProtection="0"/>
    <xf numFmtId="0" fontId="32" fillId="13" borderId="0" applyNumberFormat="0" applyBorder="0" applyAlignment="0" applyProtection="0"/>
    <xf numFmtId="0" fontId="8" fillId="14" borderId="0" applyNumberFormat="0" applyBorder="0" applyAlignment="0" applyProtection="0"/>
    <xf numFmtId="0" fontId="32" fillId="15" borderId="0" applyNumberFormat="0" applyBorder="0" applyAlignment="0" applyProtection="0"/>
    <xf numFmtId="0" fontId="8" fillId="16" borderId="0" applyNumberFormat="0" applyBorder="0" applyAlignment="0" applyProtection="0"/>
    <xf numFmtId="0" fontId="32" fillId="17" borderId="0" applyNumberFormat="0" applyBorder="0" applyAlignment="0" applyProtection="0"/>
    <xf numFmtId="0" fontId="8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8" borderId="0" applyNumberFormat="0" applyBorder="0" applyAlignment="0" applyProtection="0"/>
    <xf numFmtId="0" fontId="32" fillId="20" borderId="0" applyNumberFormat="0" applyBorder="0" applyAlignment="0" applyProtection="0"/>
    <xf numFmtId="0" fontId="8" fillId="14" borderId="0" applyNumberFormat="0" applyBorder="0" applyAlignment="0" applyProtection="0"/>
    <xf numFmtId="0" fontId="32" fillId="21" borderId="0" applyNumberFormat="0" applyBorder="0" applyAlignment="0" applyProtection="0"/>
    <xf numFmtId="0" fontId="8" fillId="22" borderId="0" applyNumberFormat="0" applyBorder="0" applyAlignment="0" applyProtection="0"/>
    <xf numFmtId="0" fontId="32" fillId="23" borderId="0" applyNumberFormat="0" applyBorder="0" applyAlignment="0" applyProtection="0"/>
    <xf numFmtId="0" fontId="9" fillId="24" borderId="0" applyNumberFormat="0" applyBorder="0" applyAlignment="0" applyProtection="0"/>
    <xf numFmtId="0" fontId="32" fillId="25" borderId="0" applyNumberFormat="0" applyBorder="0" applyAlignment="0" applyProtection="0"/>
    <xf numFmtId="0" fontId="9" fillId="16" borderId="0" applyNumberFormat="0" applyBorder="0" applyAlignment="0" applyProtection="0"/>
    <xf numFmtId="0" fontId="32" fillId="26" borderId="0" applyNumberFormat="0" applyBorder="0" applyAlignment="0" applyProtection="0"/>
    <xf numFmtId="0" fontId="9" fillId="18" borderId="0" applyNumberFormat="0" applyBorder="0" applyAlignment="0" applyProtection="0"/>
    <xf numFmtId="0" fontId="32" fillId="27" borderId="0" applyNumberFormat="0" applyBorder="0" applyAlignment="0" applyProtection="0"/>
    <xf numFmtId="0" fontId="9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9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9" fillId="35" borderId="0" applyNumberFormat="0" applyBorder="0" applyAlignment="0" applyProtection="0"/>
    <xf numFmtId="0" fontId="33" fillId="36" borderId="0" applyNumberFormat="0" applyBorder="0" applyAlignment="0" applyProtection="0"/>
    <xf numFmtId="0" fontId="9" fillId="37" borderId="0" applyNumberFormat="0" applyBorder="0" applyAlignment="0" applyProtection="0"/>
    <xf numFmtId="0" fontId="33" fillId="38" borderId="0" applyNumberFormat="0" applyBorder="0" applyAlignment="0" applyProtection="0"/>
    <xf numFmtId="0" fontId="9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28" borderId="0" applyNumberFormat="0" applyBorder="0" applyAlignment="0" applyProtection="0"/>
    <xf numFmtId="0" fontId="33" fillId="41" borderId="0" applyNumberFormat="0" applyBorder="0" applyAlignment="0" applyProtection="0"/>
    <xf numFmtId="0" fontId="9" fillId="30" borderId="0" applyNumberFormat="0" applyBorder="0" applyAlignment="0" applyProtection="0"/>
    <xf numFmtId="0" fontId="33" fillId="42" borderId="0" applyNumberFormat="0" applyBorder="0" applyAlignment="0" applyProtection="0"/>
    <xf numFmtId="0" fontId="9" fillId="43" borderId="0" applyNumberFormat="0" applyBorder="0" applyAlignment="0" applyProtection="0"/>
    <xf numFmtId="0" fontId="34" fillId="44" borderId="1" applyNumberFormat="0" applyAlignment="0" applyProtection="0"/>
    <xf numFmtId="0" fontId="10" fillId="12" borderId="2" applyNumberFormat="0" applyAlignment="0" applyProtection="0"/>
    <xf numFmtId="0" fontId="35" fillId="45" borderId="3" applyNumberFormat="0" applyAlignment="0" applyProtection="0"/>
    <xf numFmtId="0" fontId="11" fillId="46" borderId="4" applyNumberFormat="0" applyAlignment="0" applyProtection="0"/>
    <xf numFmtId="0" fontId="12" fillId="6" borderId="0" applyNumberFormat="0" applyBorder="0" applyAlignment="0" applyProtection="0"/>
    <xf numFmtId="0" fontId="36" fillId="4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48" borderId="7" applyNumberFormat="0" applyAlignment="0" applyProtection="0"/>
    <xf numFmtId="0" fontId="14" fillId="49" borderId="8" applyNumberFormat="0" applyAlignment="0" applyProtection="0"/>
    <xf numFmtId="0" fontId="39" fillId="0" borderId="9" applyNumberFormat="0" applyFill="0" applyAlignment="0" applyProtection="0"/>
    <xf numFmtId="0" fontId="25" fillId="0" borderId="10" applyNumberFormat="0" applyFill="0" applyAlignment="0" applyProtection="0"/>
    <xf numFmtId="0" fontId="40" fillId="0" borderId="11" applyNumberFormat="0" applyFill="0" applyAlignment="0" applyProtection="0"/>
    <xf numFmtId="0" fontId="26" fillId="0" borderId="12" applyNumberFormat="0" applyFill="0" applyAlignment="0" applyProtection="0"/>
    <xf numFmtId="0" fontId="41" fillId="0" borderId="13" applyNumberFormat="0" applyFill="0" applyAlignment="0" applyProtection="0"/>
    <xf numFmtId="0" fontId="27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50" borderId="0" applyNumberFormat="0" applyBorder="0" applyAlignment="0" applyProtection="0"/>
    <xf numFmtId="0" fontId="42" fillId="51" borderId="0" applyNumberFormat="0" applyBorder="0" applyAlignment="0" applyProtection="0"/>
    <xf numFmtId="0" fontId="43" fillId="45" borderId="1" applyNumberFormat="0" applyAlignment="0" applyProtection="0"/>
    <xf numFmtId="0" fontId="16" fillId="46" borderId="2" applyNumberFormat="0" applyAlignment="0" applyProtection="0"/>
    <xf numFmtId="9" fontId="0" fillId="0" borderId="0" applyFill="0" applyBorder="0" applyAlignment="0" applyProtection="0"/>
    <xf numFmtId="0" fontId="44" fillId="0" borderId="15" applyNumberFormat="0" applyFill="0" applyAlignment="0" applyProtection="0"/>
    <xf numFmtId="0" fontId="17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4" borderId="0" applyNumberFormat="0" applyBorder="0" applyAlignment="0" applyProtection="0"/>
    <xf numFmtId="0" fontId="48" fillId="5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10" borderId="27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6" fontId="0" fillId="0" borderId="28" xfId="0" applyNumberFormat="1" applyBorder="1" applyAlignment="1">
      <alignment horizontal="center" vertical="center" wrapText="1"/>
    </xf>
    <xf numFmtId="166" fontId="0" fillId="0" borderId="29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25" xfId="0" applyNumberFormat="1" applyBorder="1" applyAlignment="1">
      <alignment vertical="center" wrapText="1"/>
    </xf>
    <xf numFmtId="166" fontId="0" fillId="50" borderId="30" xfId="0" applyNumberFormat="1" applyFont="1" applyFill="1" applyBorder="1" applyAlignment="1">
      <alignment horizontal="center" vertical="center" wrapText="1"/>
    </xf>
    <xf numFmtId="166" fontId="0" fillId="0" borderId="31" xfId="0" applyNumberFormat="1" applyBorder="1" applyAlignment="1">
      <alignment horizontal="center" vertical="center" wrapText="1"/>
    </xf>
    <xf numFmtId="166" fontId="0" fillId="0" borderId="32" xfId="0" applyNumberFormat="1" applyBorder="1" applyAlignment="1">
      <alignment horizontal="center" vertical="center" wrapText="1"/>
    </xf>
    <xf numFmtId="166" fontId="0" fillId="0" borderId="29" xfId="0" applyNumberFormat="1" applyBorder="1" applyAlignment="1">
      <alignment vertical="center" wrapText="1"/>
    </xf>
    <xf numFmtId="166" fontId="0" fillId="0" borderId="33" xfId="0" applyNumberFormat="1" applyBorder="1" applyAlignment="1">
      <alignment horizontal="center" vertical="center" wrapText="1"/>
    </xf>
    <xf numFmtId="166" fontId="0" fillId="22" borderId="3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66" fontId="0" fillId="0" borderId="36" xfId="0" applyNumberFormat="1" applyFont="1" applyBorder="1" applyAlignment="1">
      <alignment horizontal="center" vertical="center" wrapText="1"/>
    </xf>
    <xf numFmtId="166" fontId="0" fillId="0" borderId="36" xfId="0" applyNumberFormat="1" applyBorder="1" applyAlignment="1">
      <alignment horizontal="center" vertical="center" wrapText="1"/>
    </xf>
    <xf numFmtId="9" fontId="0" fillId="0" borderId="36" xfId="87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1" fillId="0" borderId="36" xfId="0" applyFont="1" applyBorder="1" applyAlignment="1">
      <alignment wrapText="1"/>
    </xf>
    <xf numFmtId="0" fontId="30" fillId="0" borderId="34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0" xfId="0" applyFont="1" applyAlignment="1">
      <alignment/>
    </xf>
  </cellXfs>
  <cellStyles count="8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Obliczenia" xfId="85"/>
    <cellStyle name="Obliczenia 2" xfId="86"/>
    <cellStyle name="Percent" xfId="87"/>
    <cellStyle name="Suma" xfId="88"/>
    <cellStyle name="Suma 2" xfId="89"/>
    <cellStyle name="Tekst objaśnienia" xfId="90"/>
    <cellStyle name="Tekst objaśnienia 2" xfId="91"/>
    <cellStyle name="Tekst ostrzeżenia" xfId="92"/>
    <cellStyle name="Tekst ostrzeżenia 2" xfId="93"/>
    <cellStyle name="Tytuł" xfId="94"/>
    <cellStyle name="Tytuł 2" xfId="95"/>
    <cellStyle name="Uwaga" xfId="96"/>
    <cellStyle name="Uwaga 2" xfId="97"/>
    <cellStyle name="Currency" xfId="98"/>
    <cellStyle name="Currency [0]" xfId="99"/>
    <cellStyle name="Złe" xfId="100"/>
    <cellStyle name="Zły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19"/>
  <sheetViews>
    <sheetView tabSelected="1" zoomScalePageLayoutView="0" workbookViewId="0" topLeftCell="A10">
      <selection activeCell="D10" sqref="D1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4.28125" style="45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9" width="13.140625" style="0" customWidth="1"/>
    <col min="10" max="10" width="10.8515625" style="0" customWidth="1"/>
    <col min="11" max="11" width="13.421875" style="0" customWidth="1"/>
    <col min="12" max="12" width="11.00390625" style="0" customWidth="1"/>
    <col min="13" max="13" width="17.8515625" style="0" customWidth="1"/>
  </cols>
  <sheetData>
    <row r="3" spans="2:13" ht="15.75" customHeight="1" thickBot="1">
      <c r="B3" s="31" t="s">
        <v>34</v>
      </c>
      <c r="C3" s="31"/>
      <c r="D3" s="31"/>
      <c r="E3" s="31"/>
      <c r="F3" s="31"/>
      <c r="G3" s="31"/>
      <c r="H3" s="31"/>
      <c r="I3" s="31"/>
      <c r="J3" s="32" t="s">
        <v>0</v>
      </c>
      <c r="K3" s="32"/>
      <c r="L3" s="32"/>
      <c r="M3" s="32"/>
    </row>
    <row r="4" spans="2:13" ht="15.75" customHeight="1" thickBot="1">
      <c r="B4" s="31"/>
      <c r="C4" s="31"/>
      <c r="D4" s="31"/>
      <c r="E4" s="31"/>
      <c r="F4" s="31"/>
      <c r="G4" s="31"/>
      <c r="H4" s="31"/>
      <c r="I4" s="31"/>
      <c r="J4" s="32"/>
      <c r="K4" s="32"/>
      <c r="L4" s="32"/>
      <c r="M4" s="32"/>
    </row>
    <row r="5" spans="2:13" ht="27.75" customHeight="1" thickBot="1">
      <c r="B5" s="33"/>
      <c r="C5" s="33"/>
      <c r="D5" s="33"/>
      <c r="E5" s="33"/>
      <c r="F5" s="33"/>
      <c r="G5" s="33"/>
      <c r="H5" s="33"/>
      <c r="I5" s="33"/>
      <c r="J5" s="32"/>
      <c r="K5" s="32"/>
      <c r="L5" s="32"/>
      <c r="M5" s="32"/>
    </row>
    <row r="6" spans="2:13" ht="15" thickBot="1">
      <c r="B6" s="1"/>
      <c r="C6" s="44"/>
      <c r="D6" s="2" t="s">
        <v>1</v>
      </c>
      <c r="E6" s="2" t="s">
        <v>2</v>
      </c>
      <c r="F6" s="2" t="s">
        <v>3</v>
      </c>
      <c r="G6" s="2" t="s">
        <v>4</v>
      </c>
      <c r="H6" s="3" t="s">
        <v>5</v>
      </c>
      <c r="I6" s="4" t="s">
        <v>6</v>
      </c>
      <c r="J6" s="5" t="s">
        <v>7</v>
      </c>
      <c r="K6" s="6" t="s">
        <v>8</v>
      </c>
      <c r="L6" s="7" t="s">
        <v>9</v>
      </c>
      <c r="M6" s="8" t="s">
        <v>10</v>
      </c>
    </row>
    <row r="7" spans="2:16" ht="76.5" customHeight="1">
      <c r="B7" s="24" t="s">
        <v>11</v>
      </c>
      <c r="C7" s="43" t="s">
        <v>12</v>
      </c>
      <c r="D7" s="25" t="s">
        <v>13</v>
      </c>
      <c r="E7" s="6" t="s">
        <v>14</v>
      </c>
      <c r="F7" s="6" t="s">
        <v>15</v>
      </c>
      <c r="G7" s="6" t="s">
        <v>16</v>
      </c>
      <c r="H7" s="7" t="s">
        <v>17</v>
      </c>
      <c r="I7" s="7" t="s">
        <v>18</v>
      </c>
      <c r="J7" s="7" t="s">
        <v>19</v>
      </c>
      <c r="K7" s="7" t="s">
        <v>20</v>
      </c>
      <c r="L7" s="26" t="s">
        <v>21</v>
      </c>
      <c r="M7" s="8" t="s">
        <v>22</v>
      </c>
      <c r="N7" s="9"/>
      <c r="O7" s="9"/>
      <c r="P7" s="9"/>
    </row>
    <row r="8" spans="2:16" ht="109.5" customHeight="1">
      <c r="B8" s="27" t="s">
        <v>23</v>
      </c>
      <c r="C8" s="42" t="s">
        <v>35</v>
      </c>
      <c r="D8" s="27"/>
      <c r="E8" s="27"/>
      <c r="F8" s="27"/>
      <c r="G8" s="39">
        <v>24</v>
      </c>
      <c r="H8" s="28"/>
      <c r="I8" s="29">
        <f>ROUND(G8*H8,2)</f>
        <v>0</v>
      </c>
      <c r="J8" s="30"/>
      <c r="K8" s="29">
        <f>ROUND(I8*J8,2)</f>
        <v>0</v>
      </c>
      <c r="L8" s="29">
        <f>ROUND(M8/G8,2)</f>
        <v>0</v>
      </c>
      <c r="M8" s="29">
        <f>ROUND(SUM(I8,K8),2)</f>
        <v>0</v>
      </c>
      <c r="N8" s="9"/>
      <c r="O8" s="9"/>
      <c r="P8" s="9"/>
    </row>
    <row r="9" spans="2:16" ht="96.75" customHeight="1">
      <c r="B9" s="27" t="s">
        <v>30</v>
      </c>
      <c r="C9" s="42" t="s">
        <v>41</v>
      </c>
      <c r="D9" s="27"/>
      <c r="E9" s="27"/>
      <c r="F9" s="27"/>
      <c r="G9" s="39">
        <v>90</v>
      </c>
      <c r="H9" s="28"/>
      <c r="I9" s="29">
        <f>ROUND(G9*H9,2)</f>
        <v>0</v>
      </c>
      <c r="J9" s="30"/>
      <c r="K9" s="29">
        <f>ROUND(I9*J9,2)</f>
        <v>0</v>
      </c>
      <c r="L9" s="29">
        <f>ROUND(M9/G9,2)</f>
        <v>0</v>
      </c>
      <c r="M9" s="29">
        <f>ROUND(SUM(I9,K9),2)</f>
        <v>0</v>
      </c>
      <c r="N9" s="9"/>
      <c r="O9" s="9"/>
      <c r="P9" s="9"/>
    </row>
    <row r="10" spans="2:16" ht="102" customHeight="1">
      <c r="B10" s="27" t="s">
        <v>31</v>
      </c>
      <c r="C10" s="42" t="s">
        <v>40</v>
      </c>
      <c r="D10" s="27"/>
      <c r="E10" s="27"/>
      <c r="F10" s="27"/>
      <c r="G10" s="39">
        <v>12</v>
      </c>
      <c r="H10" s="28"/>
      <c r="I10" s="29">
        <f>ROUND(G10*H10,2)</f>
        <v>0</v>
      </c>
      <c r="J10" s="30"/>
      <c r="K10" s="29">
        <f>ROUND(I10*J10,2)</f>
        <v>0</v>
      </c>
      <c r="L10" s="29">
        <f>ROUND(M10/G10,2)</f>
        <v>0</v>
      </c>
      <c r="M10" s="29">
        <f>ROUND(SUM(I10,K10),2)</f>
        <v>0</v>
      </c>
      <c r="N10" s="9"/>
      <c r="O10" s="9"/>
      <c r="P10" s="9"/>
    </row>
    <row r="11" spans="2:16" ht="96.75" customHeight="1">
      <c r="B11" s="27" t="s">
        <v>32</v>
      </c>
      <c r="C11" s="42" t="s">
        <v>36</v>
      </c>
      <c r="D11" s="27"/>
      <c r="E11" s="27"/>
      <c r="F11" s="27"/>
      <c r="G11" s="39">
        <v>42</v>
      </c>
      <c r="H11" s="28"/>
      <c r="I11" s="29">
        <f>ROUND(G11*H11,2)</f>
        <v>0</v>
      </c>
      <c r="J11" s="30"/>
      <c r="K11" s="29">
        <f>ROUND(I11*J11,2)</f>
        <v>0</v>
      </c>
      <c r="L11" s="29">
        <f>ROUND(M11/G11,2)</f>
        <v>0</v>
      </c>
      <c r="M11" s="29">
        <f>ROUND(SUM(I11,K11),2)</f>
        <v>0</v>
      </c>
      <c r="N11" s="9"/>
      <c r="O11" s="9"/>
      <c r="P11" s="9"/>
    </row>
    <row r="12" spans="2:16" ht="99" customHeight="1">
      <c r="B12" s="27" t="s">
        <v>33</v>
      </c>
      <c r="C12" s="42" t="s">
        <v>37</v>
      </c>
      <c r="D12" s="27"/>
      <c r="E12" s="27"/>
      <c r="F12" s="27"/>
      <c r="G12" s="39">
        <v>90</v>
      </c>
      <c r="H12" s="28"/>
      <c r="I12" s="29">
        <f>ROUND(G12*H12,2)</f>
        <v>0</v>
      </c>
      <c r="J12" s="30"/>
      <c r="K12" s="29">
        <f>ROUND(I12*J12,2)</f>
        <v>0</v>
      </c>
      <c r="L12" s="29">
        <f>ROUND(M12/G12,2)</f>
        <v>0</v>
      </c>
      <c r="M12" s="29">
        <f>ROUND(SUM(I12,K12),2)</f>
        <v>0</v>
      </c>
      <c r="N12" s="9"/>
      <c r="O12" s="9"/>
      <c r="P12" s="9"/>
    </row>
    <row r="13" spans="2:16" s="40" customFormat="1" ht="84" customHeight="1">
      <c r="B13" s="27" t="s">
        <v>39</v>
      </c>
      <c r="C13" s="42" t="s">
        <v>38</v>
      </c>
      <c r="D13" s="27"/>
      <c r="E13" s="27"/>
      <c r="F13" s="27"/>
      <c r="G13" s="39">
        <v>8</v>
      </c>
      <c r="H13" s="28"/>
      <c r="I13" s="29">
        <f>ROUND(G13*H13,2)</f>
        <v>0</v>
      </c>
      <c r="J13" s="30"/>
      <c r="K13" s="29">
        <f>ROUND(I13*J13,2)</f>
        <v>0</v>
      </c>
      <c r="L13" s="29">
        <f>ROUND(M13/G13,2)</f>
        <v>0</v>
      </c>
      <c r="M13" s="29">
        <f>ROUND(SUM(I13,K13),2)</f>
        <v>0</v>
      </c>
      <c r="N13" s="41"/>
      <c r="O13" s="41"/>
      <c r="P13" s="41"/>
    </row>
    <row r="14" spans="2:18" ht="19.5" customHeight="1" thickBot="1">
      <c r="B14" s="34"/>
      <c r="C14" s="34"/>
      <c r="D14" s="34"/>
      <c r="E14" s="34"/>
      <c r="F14" s="34"/>
      <c r="G14" s="34"/>
      <c r="H14" s="10" t="s">
        <v>24</v>
      </c>
      <c r="I14" s="10">
        <f>SUM(I8:I13)</f>
        <v>0</v>
      </c>
      <c r="J14" s="11"/>
      <c r="K14" s="12"/>
      <c r="L14" s="13"/>
      <c r="M14" s="13"/>
      <c r="N14" s="9"/>
      <c r="O14" s="9"/>
      <c r="P14" s="9"/>
      <c r="R14" s="14"/>
    </row>
    <row r="15" spans="2:18" ht="19.5" customHeight="1" thickBot="1">
      <c r="B15" s="35"/>
      <c r="C15" s="35"/>
      <c r="D15" s="35"/>
      <c r="E15" s="35"/>
      <c r="F15" s="35"/>
      <c r="G15" s="35"/>
      <c r="H15" s="15"/>
      <c r="J15" s="16" t="s">
        <v>25</v>
      </c>
      <c r="K15" s="16">
        <f>SUM(K8:K14)</f>
        <v>0</v>
      </c>
      <c r="L15" s="17"/>
      <c r="M15" s="18"/>
      <c r="N15" s="9"/>
      <c r="O15" s="9"/>
      <c r="P15" s="9"/>
      <c r="R15" s="14"/>
    </row>
    <row r="16" spans="2:16" ht="25.5" customHeight="1">
      <c r="B16" s="35"/>
      <c r="C16" s="35"/>
      <c r="D16" s="35"/>
      <c r="E16" s="35"/>
      <c r="F16" s="35"/>
      <c r="G16" s="35"/>
      <c r="H16" s="19"/>
      <c r="I16" s="20"/>
      <c r="J16" s="13"/>
      <c r="K16" s="13"/>
      <c r="L16" s="21" t="s">
        <v>26</v>
      </c>
      <c r="M16" s="21">
        <f>SUM(M8:M15)</f>
        <v>0</v>
      </c>
      <c r="N16" s="9"/>
      <c r="O16" s="9"/>
      <c r="P16" s="9"/>
    </row>
    <row r="17" spans="2:16" s="22" customFormat="1" ht="21.75" customHeight="1">
      <c r="B17" s="36" t="s">
        <v>27</v>
      </c>
      <c r="C17" s="36"/>
      <c r="D17" s="36"/>
      <c r="E17" s="36"/>
      <c r="F17" s="36"/>
      <c r="G17" s="36"/>
      <c r="H17" s="36"/>
      <c r="I17" s="37" t="s">
        <v>28</v>
      </c>
      <c r="J17" s="37"/>
      <c r="K17" s="37"/>
      <c r="L17" s="37"/>
      <c r="M17" s="37"/>
      <c r="N17" s="23"/>
      <c r="O17" s="23"/>
      <c r="P17" s="23"/>
    </row>
    <row r="18" spans="2:16" s="22" customFormat="1" ht="21" customHeight="1">
      <c r="B18" s="36"/>
      <c r="C18" s="36"/>
      <c r="D18" s="36"/>
      <c r="E18" s="36"/>
      <c r="F18" s="36"/>
      <c r="G18" s="36"/>
      <c r="H18" s="36"/>
      <c r="I18" s="37"/>
      <c r="J18" s="37"/>
      <c r="K18" s="37"/>
      <c r="L18" s="37"/>
      <c r="M18" s="37"/>
      <c r="N18" s="23"/>
      <c r="O18" s="23"/>
      <c r="P18" s="23"/>
    </row>
    <row r="19" spans="2:16" s="22" customFormat="1" ht="48" customHeight="1">
      <c r="B19" s="38" t="s">
        <v>29</v>
      </c>
      <c r="C19" s="38"/>
      <c r="D19" s="38"/>
      <c r="E19" s="38"/>
      <c r="F19" s="38"/>
      <c r="G19" s="38"/>
      <c r="H19" s="38"/>
      <c r="I19" s="37"/>
      <c r="J19" s="37"/>
      <c r="K19" s="37"/>
      <c r="L19" s="37"/>
      <c r="M19" s="37"/>
      <c r="N19" s="23"/>
      <c r="O19" s="23"/>
      <c r="P19" s="23"/>
    </row>
  </sheetData>
  <sheetProtection selectLockedCells="1" selectUnlockedCells="1"/>
  <mergeCells count="7">
    <mergeCell ref="B3:I4"/>
    <mergeCell ref="J3:M5"/>
    <mergeCell ref="B5:I5"/>
    <mergeCell ref="B14:G16"/>
    <mergeCell ref="B17:H18"/>
    <mergeCell ref="I17:M19"/>
    <mergeCell ref="B19:H19"/>
  </mergeCells>
  <printOptions/>
  <pageMargins left="0.20972222222222223" right="0.19027777777777777" top="0.9840277777777777" bottom="0.98402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Dela</cp:lastModifiedBy>
  <cp:lastPrinted>2020-02-12T10:26:37Z</cp:lastPrinted>
  <dcterms:created xsi:type="dcterms:W3CDTF">2019-06-06T06:04:08Z</dcterms:created>
  <dcterms:modified xsi:type="dcterms:W3CDTF">2020-04-10T07:02:06Z</dcterms:modified>
  <cp:category/>
  <cp:version/>
  <cp:contentType/>
  <cp:contentStatus/>
</cp:coreProperties>
</file>